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indernetzwerk IV\Dropbox\10Vernetzung\01Projekt\02Berichte\2023_Endbericht\"/>
    </mc:Choice>
  </mc:AlternateContent>
  <xr:revisionPtr revIDLastSave="0" documentId="13_ncr:1_{0CEBBF90-A10F-4E26-8AF3-F1437D895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Tabelle1!$A$2:$J$2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C32" i="1"/>
  <c r="D33" i="1" l="1"/>
  <c r="E33" i="1"/>
  <c r="F33" i="1"/>
  <c r="G33" i="1"/>
  <c r="H33" i="1"/>
  <c r="I33" i="1"/>
  <c r="C33" i="1"/>
  <c r="D35" i="1" l="1"/>
  <c r="E35" i="1"/>
  <c r="F35" i="1"/>
  <c r="G35" i="1"/>
  <c r="H35" i="1"/>
  <c r="I35" i="1"/>
  <c r="C35" i="1"/>
  <c r="D34" i="1"/>
  <c r="E34" i="1"/>
  <c r="F34" i="1"/>
  <c r="G34" i="1"/>
  <c r="H34" i="1"/>
  <c r="I34" i="1"/>
  <c r="C34" i="1"/>
  <c r="D31" i="1"/>
  <c r="E31" i="1"/>
  <c r="F31" i="1"/>
  <c r="G31" i="1"/>
  <c r="H31" i="1"/>
  <c r="I31" i="1"/>
  <c r="C31" i="1"/>
  <c r="D37" i="1" l="1"/>
  <c r="I37" i="1"/>
  <c r="H37" i="1"/>
  <c r="G37" i="1"/>
  <c r="F37" i="1"/>
  <c r="E37" i="1"/>
  <c r="C37" i="1"/>
</calcChain>
</file>

<file path=xl/sharedStrings.xml><?xml version="1.0" encoding="utf-8"?>
<sst xmlns="http://schemas.openxmlformats.org/spreadsheetml/2006/main" count="70" uniqueCount="33">
  <si>
    <t>Datum</t>
  </si>
  <si>
    <t>Bezirksnetzwerk</t>
  </si>
  <si>
    <t>Teilnehmeranzahl gesamt</t>
  </si>
  <si>
    <t>Priv./Öff. KiJuH</t>
  </si>
  <si>
    <t>Gesundheit</t>
  </si>
  <si>
    <t>Arbeit/Beschäftigung</t>
  </si>
  <si>
    <t>Bildung</t>
  </si>
  <si>
    <t>Soziales</t>
  </si>
  <si>
    <t>Sonstiges</t>
  </si>
  <si>
    <t>Kindernetzwerk Industrieviertel</t>
  </si>
  <si>
    <t>Baden</t>
  </si>
  <si>
    <t>Thema/Anmerkungen</t>
  </si>
  <si>
    <t>Neunkirchen</t>
  </si>
  <si>
    <t>Wr. Neustadt</t>
  </si>
  <si>
    <t>Mödling</t>
  </si>
  <si>
    <t>Bruck/Leitha</t>
  </si>
  <si>
    <t>Summe</t>
  </si>
  <si>
    <t>Industrieviertel</t>
  </si>
  <si>
    <t>Arbeit mit Kleinkindern</t>
  </si>
  <si>
    <t>Suizidalität</t>
  </si>
  <si>
    <t>Autismus im Kleinkind/Kindergartenalter</t>
  </si>
  <si>
    <t>Suchtprävention</t>
  </si>
  <si>
    <t>Frühe Chancen</t>
  </si>
  <si>
    <t>Körperbilder und Social Media</t>
  </si>
  <si>
    <t>LGBTQ+</t>
  </si>
  <si>
    <t>offene Vernetzung; Andenken an verstorbene Moderatorin</t>
  </si>
  <si>
    <t>Fachgebiet Sozialarbeit, Land NÖ</t>
  </si>
  <si>
    <t>Gewaltschutz</t>
  </si>
  <si>
    <t>Sucht</t>
  </si>
  <si>
    <t>Gendersensible Arbeit mit Burschen</t>
  </si>
  <si>
    <t>Suizidalität und selbstverletzendes Verhalten bei Kindern und Jugendlichen</t>
  </si>
  <si>
    <t>Vernetzung Schulsozialarbeit</t>
  </si>
  <si>
    <t>Angabe konservativ geschätzt anhand Durchschnitt, keine TN-Liste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</si>
</sst>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Baden</a:t>
            </a:r>
          </a:p>
        </c:rich>
      </c:tx>
      <c:layout>
        <c:manualLayout>
          <c:xMode val="edge"/>
          <c:yMode val="edge"/>
          <c:x val="2.5006780402449712E-2"/>
          <c:y val="3.4904013961605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92-4592-B5D1-9040D79C8A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2-4592-B5D1-9040D79C8A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92-4592-B5D1-9040D79C8A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F4-4CE8-A607-CB90C18D62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F4-4CE8-A607-CB90C18D62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92-4592-B5D1-9040D79C8A62}"/>
              </c:ext>
            </c:extLst>
          </c:dPt>
          <c:dLbls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66054243219599"/>
                      <c:h val="0.168083989501312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92-4592-B5D1-9040D79C8A62}"/>
                </c:ext>
              </c:extLst>
            </c:dLbl>
            <c:dLbl>
              <c:idx val="5"/>
              <c:layout>
                <c:manualLayout>
                  <c:x val="-7.2222222222222215E-2"/>
                  <c:y val="-4.3630017452007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2-4592-B5D1-9040D79C8A6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Tabelle1!$D$30:$I$30</c:f>
              <c:strCache>
                <c:ptCount val="6"/>
                <c:pt idx="0">
                  <c:v>Gesundheit</c:v>
                </c:pt>
                <c:pt idx="1">
                  <c:v>Arbeit/Beschäftigung</c:v>
                </c:pt>
                <c:pt idx="2">
                  <c:v>Bildung</c:v>
                </c:pt>
                <c:pt idx="3">
                  <c:v>Soziales</c:v>
                </c:pt>
                <c:pt idx="4">
                  <c:v>Priv./Öff. KiJuH</c:v>
                </c:pt>
                <c:pt idx="5">
                  <c:v>Sonstiges</c:v>
                </c:pt>
              </c:strCache>
            </c:strRef>
          </c:cat>
          <c:val>
            <c:numRef>
              <c:f>Tabelle1!$D$31:$I$31</c:f>
              <c:numCache>
                <c:formatCode>General</c:formatCode>
                <c:ptCount val="6"/>
                <c:pt idx="0">
                  <c:v>34</c:v>
                </c:pt>
                <c:pt idx="1">
                  <c:v>43</c:v>
                </c:pt>
                <c:pt idx="2">
                  <c:v>23</c:v>
                </c:pt>
                <c:pt idx="3">
                  <c:v>36</c:v>
                </c:pt>
                <c:pt idx="4">
                  <c:v>49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2-4592-B5D1-9040D79C8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Bruck/Leitha</a:t>
            </a:r>
          </a:p>
        </c:rich>
      </c:tx>
      <c:layout>
        <c:manualLayout>
          <c:xMode val="edge"/>
          <c:yMode val="edge"/>
          <c:x val="2.7284558180227476E-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9-429C-85FD-448076F7BD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09-429C-85FD-448076F7BD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09-429C-85FD-448076F7BD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9-429C-85FD-448076F7BD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09-429C-85FD-448076F7BD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09-429C-85FD-448076F7BDAA}"/>
              </c:ext>
            </c:extLst>
          </c:dPt>
          <c:dLbls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4645943015939"/>
                      <c:h val="0.17211795706233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09-429C-85FD-448076F7BD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Tabelle1!$D$30:$I$30</c:f>
              <c:strCache>
                <c:ptCount val="6"/>
                <c:pt idx="0">
                  <c:v>Gesundheit</c:v>
                </c:pt>
                <c:pt idx="1">
                  <c:v>Arbeit/Beschäftigung</c:v>
                </c:pt>
                <c:pt idx="2">
                  <c:v>Bildung</c:v>
                </c:pt>
                <c:pt idx="3">
                  <c:v>Soziales</c:v>
                </c:pt>
                <c:pt idx="4">
                  <c:v>Priv./Öff. KiJuH</c:v>
                </c:pt>
                <c:pt idx="5">
                  <c:v>Sonstiges</c:v>
                </c:pt>
              </c:strCache>
            </c:strRef>
          </c:cat>
          <c:val>
            <c:numRef>
              <c:f>Tabelle1!$D$32:$I$32</c:f>
              <c:numCache>
                <c:formatCode>General</c:formatCode>
                <c:ptCount val="6"/>
                <c:pt idx="0">
                  <c:v>12</c:v>
                </c:pt>
                <c:pt idx="1">
                  <c:v>21</c:v>
                </c:pt>
                <c:pt idx="2">
                  <c:v>26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6-4516-BF48-885F3ACC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Mödling</a:t>
            </a:r>
          </a:p>
        </c:rich>
      </c:tx>
      <c:layout>
        <c:manualLayout>
          <c:xMode val="edge"/>
          <c:yMode val="edge"/>
          <c:x val="2.9048556430446206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B-4BEB-B8D4-B9A54E3F9F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9B-4BEB-B8D4-B9A54E3F9F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9B-4BEB-B8D4-B9A54E3F9F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9B-4BEB-B8D4-B9A54E3F9F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9B-4BEB-B8D4-B9A54E3F9F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9B-4BEB-B8D4-B9A54E3F9F0E}"/>
              </c:ext>
            </c:extLst>
          </c:dPt>
          <c:dLbls>
            <c:dLbl>
              <c:idx val="1"/>
              <c:layout>
                <c:manualLayout>
                  <c:x val="1.3888888888888788E-2"/>
                  <c:y val="-6.9444444444444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51584662100873"/>
                      <c:h val="0.172118021311684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9B-4BEB-B8D4-B9A54E3F9F0E}"/>
                </c:ext>
              </c:extLst>
            </c:dLbl>
            <c:dLbl>
              <c:idx val="2"/>
              <c:layout>
                <c:manualLayout>
                  <c:x val="0.10555555555555556"/>
                  <c:y val="-2.3148148148148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B-4BEB-B8D4-B9A54E3F9F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Tabelle1!$D$30:$I$30</c:f>
              <c:strCache>
                <c:ptCount val="6"/>
                <c:pt idx="0">
                  <c:v>Gesundheit</c:v>
                </c:pt>
                <c:pt idx="1">
                  <c:v>Arbeit/Beschäftigung</c:v>
                </c:pt>
                <c:pt idx="2">
                  <c:v>Bildung</c:v>
                </c:pt>
                <c:pt idx="3">
                  <c:v>Soziales</c:v>
                </c:pt>
                <c:pt idx="4">
                  <c:v>Priv./Öff. KiJuH</c:v>
                </c:pt>
                <c:pt idx="5">
                  <c:v>Sonstiges</c:v>
                </c:pt>
              </c:strCache>
            </c:strRef>
          </c:cat>
          <c:val>
            <c:numRef>
              <c:f>Tabelle1!$D$33:$I$33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25</c:v>
                </c:pt>
                <c:pt idx="3">
                  <c:v>20</c:v>
                </c:pt>
                <c:pt idx="4">
                  <c:v>37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3-47E3-8A04-B4370D2F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Neunkirchen</a:t>
            </a:r>
          </a:p>
        </c:rich>
      </c:tx>
      <c:layout>
        <c:manualLayout>
          <c:xMode val="edge"/>
          <c:yMode val="edge"/>
          <c:x val="2.9777777777777778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40-4E56-8DD3-F08A07AB0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40-4E56-8DD3-F08A07AB0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40-4E56-8DD3-F08A07AB0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40-4E56-8DD3-F08A07AB0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40-4E56-8DD3-F08A07AB0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40-4E56-8DD3-F08A07AB0D53}"/>
              </c:ext>
            </c:extLst>
          </c:dPt>
          <c:dLbls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0846028589153"/>
                      <c:h val="0.172118021311684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40-4E56-8DD3-F08A07AB0D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Tabelle1!$D$30:$I$30</c:f>
              <c:strCache>
                <c:ptCount val="6"/>
                <c:pt idx="0">
                  <c:v>Gesundheit</c:v>
                </c:pt>
                <c:pt idx="1">
                  <c:v>Arbeit/Beschäftigung</c:v>
                </c:pt>
                <c:pt idx="2">
                  <c:v>Bildung</c:v>
                </c:pt>
                <c:pt idx="3">
                  <c:v>Soziales</c:v>
                </c:pt>
                <c:pt idx="4">
                  <c:v>Priv./Öff. KiJuH</c:v>
                </c:pt>
                <c:pt idx="5">
                  <c:v>Sonstiges</c:v>
                </c:pt>
              </c:strCache>
            </c:strRef>
          </c:cat>
          <c:val>
            <c:numRef>
              <c:f>Tabelle1!$D$34:$I$34</c:f>
              <c:numCache>
                <c:formatCode>General</c:formatCode>
                <c:ptCount val="6"/>
                <c:pt idx="0">
                  <c:v>45</c:v>
                </c:pt>
                <c:pt idx="1">
                  <c:v>19</c:v>
                </c:pt>
                <c:pt idx="2">
                  <c:v>33</c:v>
                </c:pt>
                <c:pt idx="3">
                  <c:v>33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6-41E2-8BAD-54C76734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Wiener Neustadt</a:t>
            </a:r>
          </a:p>
        </c:rich>
      </c:tx>
      <c:layout>
        <c:manualLayout>
          <c:xMode val="edge"/>
          <c:yMode val="edge"/>
          <c:x val="2.3489008434179139E-2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C-4F32-81A7-9DC8B73D7F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C-4F32-81A7-9DC8B73D7F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DC-4F32-81A7-9DC8B73D7F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C-4F32-81A7-9DC8B73D7F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DC-4F32-81A7-9DC8B73D7F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DC-4F32-81A7-9DC8B73D7FF5}"/>
              </c:ext>
            </c:extLst>
          </c:dPt>
          <c:dLbls>
            <c:dLbl>
              <c:idx val="1"/>
              <c:layout>
                <c:manualLayout>
                  <c:x val="2.2231594748030402E-2"/>
                  <c:y val="-7.8703521434820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14032405657018"/>
                      <c:h val="0.18963860620716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DC-4F32-81A7-9DC8B73D7FF5}"/>
                </c:ext>
              </c:extLst>
            </c:dLbl>
            <c:dLbl>
              <c:idx val="2"/>
              <c:layout>
                <c:manualLayout>
                  <c:x val="0.10837849103793247"/>
                  <c:y val="-3.70370370370371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C-4F32-81A7-9DC8B73D7FF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Tabelle1!$D$30:$I$30</c:f>
              <c:strCache>
                <c:ptCount val="6"/>
                <c:pt idx="0">
                  <c:v>Gesundheit</c:v>
                </c:pt>
                <c:pt idx="1">
                  <c:v>Arbeit/Beschäftigung</c:v>
                </c:pt>
                <c:pt idx="2">
                  <c:v>Bildung</c:v>
                </c:pt>
                <c:pt idx="3">
                  <c:v>Soziales</c:v>
                </c:pt>
                <c:pt idx="4">
                  <c:v>Priv./Öff. KiJuH</c:v>
                </c:pt>
                <c:pt idx="5">
                  <c:v>Sonstiges</c:v>
                </c:pt>
              </c:strCache>
            </c:strRef>
          </c:cat>
          <c:val>
            <c:numRef>
              <c:f>Tabelle1!$D$35:$I$35</c:f>
              <c:numCache>
                <c:formatCode>General</c:formatCode>
                <c:ptCount val="6"/>
                <c:pt idx="0">
                  <c:v>42</c:v>
                </c:pt>
                <c:pt idx="1">
                  <c:v>41</c:v>
                </c:pt>
                <c:pt idx="2">
                  <c:v>42</c:v>
                </c:pt>
                <c:pt idx="3">
                  <c:v>50</c:v>
                </c:pt>
                <c:pt idx="4">
                  <c:v>50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C-47AA-BE0D-29C099CF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Industrieviertel</a:t>
            </a:r>
          </a:p>
        </c:rich>
      </c:tx>
      <c:layout>
        <c:manualLayout>
          <c:xMode val="edge"/>
          <c:yMode val="edge"/>
          <c:x val="4.0667468125391515E-2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D-4B40-80CF-2690C611D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6D-4B40-80CF-2690C611DE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6D-4B40-80CF-2690C611DE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D-4B40-80CF-2690C611DE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6D-4B40-80CF-2690C611DE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6D-4B40-80CF-2690C611DE5D}"/>
              </c:ext>
            </c:extLst>
          </c:dPt>
          <c:dLbls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29695125205962"/>
                      <c:h val="0.18963860620716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F6D-4B40-80CF-2690C611DE5D}"/>
                </c:ext>
              </c:extLst>
            </c:dLbl>
            <c:dLbl>
              <c:idx val="2"/>
              <c:layout>
                <c:manualLayout>
                  <c:x val="4.7225692876816744E-2"/>
                  <c:y val="-3.2407407407407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D-4B40-80CF-2690C611DE5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Tabelle1!$D$30:$I$30</c:f>
              <c:strCache>
                <c:ptCount val="6"/>
                <c:pt idx="0">
                  <c:v>Gesundheit</c:v>
                </c:pt>
                <c:pt idx="1">
                  <c:v>Arbeit/Beschäftigung</c:v>
                </c:pt>
                <c:pt idx="2">
                  <c:v>Bildung</c:v>
                </c:pt>
                <c:pt idx="3">
                  <c:v>Soziales</c:v>
                </c:pt>
                <c:pt idx="4">
                  <c:v>Priv./Öff. KiJuH</c:v>
                </c:pt>
                <c:pt idx="5">
                  <c:v>Sonstiges</c:v>
                </c:pt>
              </c:strCache>
            </c:strRef>
          </c:cat>
          <c:val>
            <c:numRef>
              <c:f>Tabelle1!$D$37:$I$37</c:f>
              <c:numCache>
                <c:formatCode>General</c:formatCode>
                <c:ptCount val="6"/>
                <c:pt idx="0">
                  <c:v>157</c:v>
                </c:pt>
                <c:pt idx="1">
                  <c:v>157</c:v>
                </c:pt>
                <c:pt idx="2">
                  <c:v>149</c:v>
                </c:pt>
                <c:pt idx="3">
                  <c:v>158</c:v>
                </c:pt>
                <c:pt idx="4">
                  <c:v>172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6D-4B40-80CF-2690C611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39</xdr:row>
      <xdr:rowOff>106680</xdr:rowOff>
    </xdr:from>
    <xdr:to>
      <xdr:col>4</xdr:col>
      <xdr:colOff>137160</xdr:colOff>
      <xdr:row>55</xdr:row>
      <xdr:rowOff>91440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7FB9BB5-FDCC-4306-A803-ABF1197A0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365760</xdr:colOff>
      <xdr:row>39</xdr:row>
      <xdr:rowOff>129540</xdr:rowOff>
    </xdr:from>
    <xdr:to>
      <xdr:col>8</xdr:col>
      <xdr:colOff>853440</xdr:colOff>
      <xdr:row>54</xdr:row>
      <xdr:rowOff>129540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DC0BCE0-5A85-F78B-17D5-4C6D56F4E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56</xdr:row>
      <xdr:rowOff>106680</xdr:rowOff>
    </xdr:from>
    <xdr:to>
      <xdr:col>4</xdr:col>
      <xdr:colOff>106680</xdr:colOff>
      <xdr:row>71</xdr:row>
      <xdr:rowOff>106680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7368108-C348-CDC5-39DB-F8568E219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350520</xdr:colOff>
      <xdr:row>56</xdr:row>
      <xdr:rowOff>144780</xdr:rowOff>
    </xdr:from>
    <xdr:to>
      <xdr:col>8</xdr:col>
      <xdr:colOff>838200</xdr:colOff>
      <xdr:row>71</xdr:row>
      <xdr:rowOff>144780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D8153CB-7FA9-4807-CF47-B01E268C6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72</xdr:row>
      <xdr:rowOff>114300</xdr:rowOff>
    </xdr:from>
    <xdr:to>
      <xdr:col>4</xdr:col>
      <xdr:colOff>104775</xdr:colOff>
      <xdr:row>87</xdr:row>
      <xdr:rowOff>114300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32CC69A-6365-1451-E092-F7E22A2FB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345477</xdr:colOff>
      <xdr:row>72</xdr:row>
      <xdr:rowOff>132566</xdr:rowOff>
    </xdr:from>
    <xdr:to>
      <xdr:col>8</xdr:col>
      <xdr:colOff>832821</xdr:colOff>
      <xdr:row>87</xdr:row>
      <xdr:rowOff>132566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751BEDB-D83A-4A45-88E7-B2A2ED207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85" zoomScaleNormal="85" workbookViewId="0">
      <selection activeCell="C24" sqref="C24"/>
    </sheetView>
  </sheetViews>
  <sheetFormatPr baseColWidth="10" defaultColWidth="9.109375" defaultRowHeight="14.4" x14ac:dyDescent="0.3"/>
  <cols>
    <col min="1" max="1" width="10.44140625" bestFit="1" customWidth="1"/>
    <col min="2" max="2" width="16.88671875" customWidth="1"/>
    <col min="3" max="3" width="26.109375" customWidth="1"/>
    <col min="4" max="4" width="13.33203125" customWidth="1"/>
    <col min="5" max="5" width="21.6640625" customWidth="1"/>
    <col min="6" max="6" width="9.5546875" customWidth="1"/>
    <col min="7" max="7" width="10.44140625" customWidth="1"/>
    <col min="8" max="8" width="17.88671875" customWidth="1"/>
    <col min="9" max="9" width="13.33203125" customWidth="1"/>
    <col min="10" max="10" width="26.109375" customWidth="1"/>
  </cols>
  <sheetData>
    <row r="1" spans="1:11" ht="47.25" customHeight="1" x14ac:dyDescent="0.3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 spans="1:11" s="1" customFormat="1" ht="15.6" x14ac:dyDescent="0.3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3</v>
      </c>
      <c r="I2" s="1" t="s">
        <v>8</v>
      </c>
      <c r="J2" s="1" t="s">
        <v>11</v>
      </c>
    </row>
    <row r="3" spans="1:11" x14ac:dyDescent="0.3">
      <c r="A3" s="2">
        <v>44944</v>
      </c>
      <c r="B3" t="s">
        <v>13</v>
      </c>
      <c r="C3">
        <v>32</v>
      </c>
      <c r="D3">
        <v>7</v>
      </c>
      <c r="E3">
        <v>12</v>
      </c>
      <c r="F3">
        <v>1</v>
      </c>
      <c r="G3">
        <v>7</v>
      </c>
      <c r="H3">
        <v>5</v>
      </c>
      <c r="I3">
        <v>0</v>
      </c>
    </row>
    <row r="4" spans="1:11" x14ac:dyDescent="0.3">
      <c r="A4" s="2">
        <v>44951</v>
      </c>
      <c r="B4" t="s">
        <v>12</v>
      </c>
      <c r="C4">
        <v>28</v>
      </c>
      <c r="D4">
        <v>5</v>
      </c>
      <c r="E4">
        <v>4</v>
      </c>
      <c r="F4">
        <v>5</v>
      </c>
      <c r="G4">
        <v>5</v>
      </c>
      <c r="H4">
        <v>9</v>
      </c>
      <c r="I4">
        <v>0</v>
      </c>
    </row>
    <row r="5" spans="1:11" x14ac:dyDescent="0.3">
      <c r="A5" s="2">
        <v>44979</v>
      </c>
      <c r="B5" t="s">
        <v>12</v>
      </c>
      <c r="C5">
        <v>31</v>
      </c>
      <c r="D5">
        <v>10</v>
      </c>
      <c r="E5">
        <v>6</v>
      </c>
      <c r="F5">
        <v>4</v>
      </c>
      <c r="G5">
        <v>5</v>
      </c>
      <c r="H5">
        <v>6</v>
      </c>
      <c r="I5">
        <v>0</v>
      </c>
      <c r="J5" t="s">
        <v>30</v>
      </c>
    </row>
    <row r="6" spans="1:11" x14ac:dyDescent="0.3">
      <c r="A6" s="2">
        <v>44986</v>
      </c>
      <c r="B6" t="s">
        <v>13</v>
      </c>
      <c r="C6">
        <v>40</v>
      </c>
      <c r="D6">
        <v>6</v>
      </c>
      <c r="E6">
        <v>0</v>
      </c>
      <c r="F6">
        <v>19</v>
      </c>
      <c r="G6">
        <v>7</v>
      </c>
      <c r="H6">
        <v>8</v>
      </c>
      <c r="I6">
        <v>0</v>
      </c>
      <c r="J6" t="s">
        <v>18</v>
      </c>
    </row>
    <row r="7" spans="1:11" x14ac:dyDescent="0.3">
      <c r="A7" s="2">
        <v>44993</v>
      </c>
      <c r="B7" t="s">
        <v>10</v>
      </c>
      <c r="C7">
        <v>89</v>
      </c>
      <c r="D7">
        <v>14</v>
      </c>
      <c r="E7">
        <v>18</v>
      </c>
      <c r="F7">
        <v>10</v>
      </c>
      <c r="G7">
        <v>15</v>
      </c>
      <c r="H7">
        <v>26</v>
      </c>
      <c r="I7">
        <v>6</v>
      </c>
      <c r="J7" t="s">
        <v>19</v>
      </c>
    </row>
    <row r="8" spans="1:11" x14ac:dyDescent="0.3">
      <c r="A8" s="2">
        <v>44995</v>
      </c>
      <c r="B8" t="s">
        <v>14</v>
      </c>
      <c r="C8">
        <v>48</v>
      </c>
      <c r="D8">
        <v>6</v>
      </c>
      <c r="E8">
        <v>8</v>
      </c>
      <c r="F8">
        <v>14</v>
      </c>
      <c r="G8">
        <v>7</v>
      </c>
      <c r="H8">
        <v>12</v>
      </c>
      <c r="I8">
        <v>1</v>
      </c>
      <c r="J8" t="s">
        <v>20</v>
      </c>
    </row>
    <row r="9" spans="1:11" x14ac:dyDescent="0.3">
      <c r="A9" s="2">
        <v>45000</v>
      </c>
      <c r="B9" t="s">
        <v>15</v>
      </c>
      <c r="C9">
        <v>26</v>
      </c>
      <c r="D9">
        <v>7</v>
      </c>
      <c r="E9">
        <v>8</v>
      </c>
      <c r="F9">
        <v>7</v>
      </c>
      <c r="G9">
        <v>3</v>
      </c>
      <c r="H9">
        <v>1</v>
      </c>
      <c r="I9">
        <v>0</v>
      </c>
      <c r="J9" t="s">
        <v>21</v>
      </c>
    </row>
    <row r="10" spans="1:11" x14ac:dyDescent="0.3">
      <c r="A10" s="2">
        <v>45007</v>
      </c>
      <c r="B10" t="s">
        <v>12</v>
      </c>
      <c r="C10">
        <v>18</v>
      </c>
      <c r="D10">
        <v>7</v>
      </c>
      <c r="E10">
        <v>0</v>
      </c>
      <c r="F10">
        <v>8</v>
      </c>
      <c r="G10">
        <v>2</v>
      </c>
      <c r="H10">
        <v>1</v>
      </c>
      <c r="I10">
        <v>0</v>
      </c>
      <c r="J10" t="s">
        <v>22</v>
      </c>
    </row>
    <row r="11" spans="1:11" x14ac:dyDescent="0.3">
      <c r="A11" s="2">
        <v>45028</v>
      </c>
      <c r="B11" t="s">
        <v>13</v>
      </c>
      <c r="C11">
        <v>22</v>
      </c>
      <c r="D11">
        <v>4</v>
      </c>
      <c r="E11">
        <v>5</v>
      </c>
      <c r="F11">
        <v>0</v>
      </c>
      <c r="G11">
        <v>3</v>
      </c>
      <c r="H11">
        <v>10</v>
      </c>
      <c r="I11">
        <v>0</v>
      </c>
    </row>
    <row r="12" spans="1:11" x14ac:dyDescent="0.3">
      <c r="A12" s="2">
        <v>45063</v>
      </c>
      <c r="B12" t="s">
        <v>12</v>
      </c>
      <c r="C12">
        <v>21</v>
      </c>
      <c r="D12">
        <v>5</v>
      </c>
      <c r="E12">
        <v>4</v>
      </c>
      <c r="F12">
        <v>4</v>
      </c>
      <c r="G12">
        <v>4</v>
      </c>
      <c r="H12">
        <v>4</v>
      </c>
      <c r="I12">
        <v>0</v>
      </c>
    </row>
    <row r="13" spans="1:11" x14ac:dyDescent="0.3">
      <c r="A13" s="2">
        <v>45077</v>
      </c>
      <c r="B13" t="s">
        <v>10</v>
      </c>
      <c r="C13">
        <v>39</v>
      </c>
      <c r="D13">
        <v>10</v>
      </c>
      <c r="E13">
        <v>15</v>
      </c>
      <c r="F13">
        <v>1</v>
      </c>
      <c r="G13">
        <v>8</v>
      </c>
      <c r="H13">
        <v>5</v>
      </c>
      <c r="I13">
        <v>0</v>
      </c>
    </row>
    <row r="14" spans="1:11" x14ac:dyDescent="0.3">
      <c r="A14" s="2">
        <v>45077</v>
      </c>
      <c r="B14" t="s">
        <v>13</v>
      </c>
      <c r="C14">
        <v>27</v>
      </c>
      <c r="D14">
        <v>6</v>
      </c>
      <c r="E14">
        <v>5</v>
      </c>
      <c r="F14">
        <v>3</v>
      </c>
      <c r="G14">
        <v>8</v>
      </c>
      <c r="H14">
        <v>5</v>
      </c>
      <c r="I14">
        <v>0</v>
      </c>
      <c r="J14" t="s">
        <v>23</v>
      </c>
    </row>
    <row r="15" spans="1:11" x14ac:dyDescent="0.3">
      <c r="A15" s="2">
        <v>45079</v>
      </c>
      <c r="B15" t="s">
        <v>14</v>
      </c>
      <c r="C15">
        <v>28</v>
      </c>
      <c r="D15">
        <v>5</v>
      </c>
      <c r="E15">
        <v>6</v>
      </c>
      <c r="F15">
        <v>5</v>
      </c>
      <c r="G15">
        <v>4</v>
      </c>
      <c r="H15">
        <v>8</v>
      </c>
      <c r="I15">
        <v>0</v>
      </c>
      <c r="K15" t="s">
        <v>32</v>
      </c>
    </row>
    <row r="16" spans="1:11" x14ac:dyDescent="0.3">
      <c r="A16" s="2">
        <v>45084</v>
      </c>
      <c r="B16" t="s">
        <v>15</v>
      </c>
      <c r="C16">
        <v>18</v>
      </c>
      <c r="D16">
        <v>2</v>
      </c>
      <c r="E16">
        <v>5</v>
      </c>
      <c r="F16">
        <v>4</v>
      </c>
      <c r="G16">
        <v>5</v>
      </c>
      <c r="H16">
        <v>2</v>
      </c>
      <c r="I16">
        <v>0</v>
      </c>
      <c r="J16" t="s">
        <v>24</v>
      </c>
    </row>
    <row r="17" spans="1:10" x14ac:dyDescent="0.3">
      <c r="A17" s="2">
        <v>45098</v>
      </c>
      <c r="B17" t="s">
        <v>12</v>
      </c>
      <c r="C17">
        <v>15</v>
      </c>
      <c r="D17">
        <v>5</v>
      </c>
      <c r="E17">
        <v>0</v>
      </c>
      <c r="F17">
        <v>5</v>
      </c>
      <c r="G17">
        <v>5</v>
      </c>
      <c r="H17">
        <v>0</v>
      </c>
      <c r="I17">
        <v>0</v>
      </c>
      <c r="J17" t="s">
        <v>22</v>
      </c>
    </row>
    <row r="18" spans="1:10" x14ac:dyDescent="0.3">
      <c r="A18" s="2">
        <v>45184</v>
      </c>
      <c r="B18" t="s">
        <v>14</v>
      </c>
      <c r="C18">
        <v>29</v>
      </c>
      <c r="D18">
        <v>6</v>
      </c>
      <c r="E18">
        <v>7</v>
      </c>
      <c r="F18">
        <v>5</v>
      </c>
      <c r="G18">
        <v>3</v>
      </c>
      <c r="H18">
        <v>7</v>
      </c>
      <c r="I18">
        <v>1</v>
      </c>
    </row>
    <row r="19" spans="1:10" x14ac:dyDescent="0.3">
      <c r="A19" s="2">
        <v>45189</v>
      </c>
      <c r="B19" t="s">
        <v>13</v>
      </c>
      <c r="C19">
        <v>43</v>
      </c>
      <c r="D19">
        <v>9</v>
      </c>
      <c r="E19">
        <v>7</v>
      </c>
      <c r="F19">
        <v>9</v>
      </c>
      <c r="G19">
        <v>7</v>
      </c>
      <c r="H19">
        <v>11</v>
      </c>
      <c r="I19">
        <v>0</v>
      </c>
      <c r="J19" t="s">
        <v>25</v>
      </c>
    </row>
    <row r="20" spans="1:10" x14ac:dyDescent="0.3">
      <c r="A20" s="2">
        <v>45190</v>
      </c>
      <c r="B20" t="s">
        <v>10</v>
      </c>
      <c r="C20">
        <v>38</v>
      </c>
      <c r="D20">
        <v>4</v>
      </c>
      <c r="E20">
        <v>3</v>
      </c>
      <c r="F20">
        <v>12</v>
      </c>
      <c r="G20">
        <v>7</v>
      </c>
      <c r="H20">
        <v>12</v>
      </c>
      <c r="I20">
        <v>0</v>
      </c>
      <c r="J20" t="s">
        <v>26</v>
      </c>
    </row>
    <row r="21" spans="1:10" x14ac:dyDescent="0.3">
      <c r="A21" s="2">
        <v>45238</v>
      </c>
      <c r="B21" t="s">
        <v>13</v>
      </c>
      <c r="C21">
        <v>32</v>
      </c>
      <c r="D21">
        <v>4</v>
      </c>
      <c r="E21">
        <v>4</v>
      </c>
      <c r="F21">
        <v>7</v>
      </c>
      <c r="G21">
        <v>10</v>
      </c>
      <c r="H21">
        <v>6</v>
      </c>
      <c r="I21">
        <v>1</v>
      </c>
      <c r="J21" t="s">
        <v>27</v>
      </c>
    </row>
    <row r="22" spans="1:10" x14ac:dyDescent="0.3">
      <c r="A22" s="2">
        <v>45252</v>
      </c>
      <c r="B22" t="s">
        <v>15</v>
      </c>
      <c r="C22">
        <v>17</v>
      </c>
      <c r="D22">
        <v>1</v>
      </c>
      <c r="E22">
        <v>4</v>
      </c>
      <c r="F22">
        <v>5</v>
      </c>
      <c r="G22">
        <v>3</v>
      </c>
      <c r="H22">
        <v>4</v>
      </c>
      <c r="I22">
        <v>0</v>
      </c>
      <c r="J22" t="s">
        <v>28</v>
      </c>
    </row>
    <row r="23" spans="1:10" x14ac:dyDescent="0.3">
      <c r="A23" s="2">
        <v>45252</v>
      </c>
      <c r="B23" t="s">
        <v>12</v>
      </c>
      <c r="C23">
        <v>16</v>
      </c>
      <c r="D23">
        <v>7</v>
      </c>
      <c r="E23">
        <v>0</v>
      </c>
      <c r="F23">
        <v>4</v>
      </c>
      <c r="G23">
        <v>4</v>
      </c>
      <c r="H23">
        <v>1</v>
      </c>
      <c r="J23" t="s">
        <v>22</v>
      </c>
    </row>
    <row r="24" spans="1:10" x14ac:dyDescent="0.3">
      <c r="A24" s="2">
        <v>45252</v>
      </c>
      <c r="B24" t="s">
        <v>15</v>
      </c>
      <c r="C24">
        <v>8</v>
      </c>
      <c r="D24">
        <v>1</v>
      </c>
      <c r="E24">
        <v>0</v>
      </c>
      <c r="F24">
        <v>3</v>
      </c>
      <c r="G24">
        <v>2</v>
      </c>
      <c r="H24">
        <v>1</v>
      </c>
      <c r="I24">
        <v>1</v>
      </c>
      <c r="J24" t="s">
        <v>31</v>
      </c>
    </row>
    <row r="25" spans="1:10" x14ac:dyDescent="0.3">
      <c r="A25" s="2">
        <v>45259</v>
      </c>
      <c r="B25" t="s">
        <v>15</v>
      </c>
      <c r="C25">
        <v>24</v>
      </c>
      <c r="D25">
        <v>1</v>
      </c>
      <c r="E25">
        <v>4</v>
      </c>
      <c r="F25">
        <v>7</v>
      </c>
      <c r="G25">
        <v>6</v>
      </c>
      <c r="H25">
        <v>2</v>
      </c>
      <c r="I25">
        <v>4</v>
      </c>
      <c r="J25" t="s">
        <v>29</v>
      </c>
    </row>
    <row r="26" spans="1:10" x14ac:dyDescent="0.3">
      <c r="A26" s="2">
        <v>45261</v>
      </c>
      <c r="B26" t="s">
        <v>14</v>
      </c>
      <c r="C26">
        <v>36</v>
      </c>
      <c r="D26">
        <v>7</v>
      </c>
      <c r="E26">
        <v>12</v>
      </c>
      <c r="F26">
        <v>1</v>
      </c>
      <c r="G26">
        <v>6</v>
      </c>
      <c r="H26">
        <v>10</v>
      </c>
      <c r="I26">
        <v>0</v>
      </c>
    </row>
    <row r="27" spans="1:10" x14ac:dyDescent="0.3">
      <c r="A27" s="2">
        <v>45265</v>
      </c>
      <c r="B27" t="s">
        <v>10</v>
      </c>
      <c r="C27">
        <v>25</v>
      </c>
      <c r="D27">
        <v>6</v>
      </c>
      <c r="E27">
        <v>7</v>
      </c>
      <c r="F27">
        <v>0</v>
      </c>
      <c r="G27">
        <v>6</v>
      </c>
      <c r="H27">
        <v>6</v>
      </c>
      <c r="I27">
        <v>0</v>
      </c>
    </row>
    <row r="28" spans="1:10" x14ac:dyDescent="0.3">
      <c r="A28" s="2">
        <v>45273</v>
      </c>
      <c r="B28" t="s">
        <v>13</v>
      </c>
      <c r="C28">
        <v>31</v>
      </c>
      <c r="D28">
        <v>6</v>
      </c>
      <c r="E28">
        <v>8</v>
      </c>
      <c r="F28">
        <v>3</v>
      </c>
      <c r="G28">
        <v>8</v>
      </c>
      <c r="H28">
        <v>5</v>
      </c>
      <c r="I28">
        <v>1</v>
      </c>
    </row>
    <row r="30" spans="1:10" ht="15.6" x14ac:dyDescent="0.3">
      <c r="B30" s="1" t="s">
        <v>1</v>
      </c>
      <c r="C30" s="1" t="s">
        <v>2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3</v>
      </c>
      <c r="I30" s="1" t="s">
        <v>8</v>
      </c>
    </row>
    <row r="31" spans="1:10" x14ac:dyDescent="0.3">
      <c r="A31" t="s">
        <v>16</v>
      </c>
      <c r="B31" t="s">
        <v>10</v>
      </c>
      <c r="C31">
        <f>SUM(C7,C13,C20,C27)</f>
        <v>191</v>
      </c>
      <c r="D31">
        <f>SUM(D7,D13,D20,D27)</f>
        <v>34</v>
      </c>
      <c r="E31">
        <f>SUM(E7,E13,E20,E27)</f>
        <v>43</v>
      </c>
      <c r="F31">
        <f>SUM(F7,F13,F20,F27)</f>
        <v>23</v>
      </c>
      <c r="G31">
        <f>SUM(G7,G13,G20,G27)</f>
        <v>36</v>
      </c>
      <c r="H31">
        <f>SUM(H7,H13,H20,H27)</f>
        <v>49</v>
      </c>
      <c r="I31">
        <f>SUM(I7,I13,I20,I27)</f>
        <v>6</v>
      </c>
    </row>
    <row r="32" spans="1:10" x14ac:dyDescent="0.3">
      <c r="B32" t="s">
        <v>15</v>
      </c>
      <c r="C32">
        <f>SUM(C9,C16,C22,C24,C25)</f>
        <v>93</v>
      </c>
      <c r="D32">
        <f>SUM(D9,D16,D22,D24,D25)</f>
        <v>12</v>
      </c>
      <c r="E32">
        <f>SUM(E9,E16,E22,E24,E25)</f>
        <v>21</v>
      </c>
      <c r="F32">
        <f>SUM(F9,F16,F22,F24,F25)</f>
        <v>26</v>
      </c>
      <c r="G32">
        <f>SUM(G9,G16,G22,G24,G25)</f>
        <v>19</v>
      </c>
      <c r="H32">
        <f>SUM(H9,H16,H22,H24,H25)</f>
        <v>10</v>
      </c>
      <c r="I32">
        <f>SUM(I9,I16,I22,I24,I25)</f>
        <v>5</v>
      </c>
    </row>
    <row r="33" spans="1:9" x14ac:dyDescent="0.3">
      <c r="B33" t="s">
        <v>14</v>
      </c>
      <c r="C33">
        <f>SUM(C8,C15,C18,C26)</f>
        <v>141</v>
      </c>
      <c r="D33">
        <f>SUM(D8,D15,D18,D26)</f>
        <v>24</v>
      </c>
      <c r="E33">
        <f>SUM(E8,E15,E18,E26)</f>
        <v>33</v>
      </c>
      <c r="F33">
        <f>SUM(F8,F15,F18,F26)</f>
        <v>25</v>
      </c>
      <c r="G33">
        <f>SUM(G8,G15,G18,G26)</f>
        <v>20</v>
      </c>
      <c r="H33">
        <f>SUM(H8,H15,H18,H26)</f>
        <v>37</v>
      </c>
      <c r="I33">
        <f>SUM(I8,I15,I18,I26)</f>
        <v>2</v>
      </c>
    </row>
    <row r="34" spans="1:9" x14ac:dyDescent="0.3">
      <c r="B34" t="s">
        <v>12</v>
      </c>
      <c r="C34">
        <f>SUM(C4,C5,C10,C12,C14,C17,C23)</f>
        <v>156</v>
      </c>
      <c r="D34">
        <f>SUM(D4,D5,D10,D12,D14,D17,D23)</f>
        <v>45</v>
      </c>
      <c r="E34">
        <f>SUM(E4,E5,E10,E12,E14,E17,E23)</f>
        <v>19</v>
      </c>
      <c r="F34">
        <f>SUM(F4,F5,F10,F12,F14,F17,F23)</f>
        <v>33</v>
      </c>
      <c r="G34">
        <f>SUM(G4,G5,G10,G12,G14,G17,G23)</f>
        <v>33</v>
      </c>
      <c r="H34">
        <f>SUM(H4,H5,H10,H12,H14,H17,H23)</f>
        <v>26</v>
      </c>
      <c r="I34">
        <f>SUM(I4,I5,I10,I12,I14,I17,I23)</f>
        <v>0</v>
      </c>
    </row>
    <row r="35" spans="1:9" x14ac:dyDescent="0.3">
      <c r="B35" t="s">
        <v>13</v>
      </c>
      <c r="C35">
        <f>SUM(C3,C6,C11,C14,C19,C21,C28)</f>
        <v>227</v>
      </c>
      <c r="D35">
        <f>SUM(D3,D6,D11,D14,D19,D21,D28)</f>
        <v>42</v>
      </c>
      <c r="E35">
        <f>SUM(E3,E6,E11,E14,E19,E21,E28)</f>
        <v>41</v>
      </c>
      <c r="F35">
        <f>SUM(F3,F6,F11,F14,F19,F21,F28)</f>
        <v>42</v>
      </c>
      <c r="G35">
        <f>SUM(G3,G6,G11,G14,G19,G21,G28)</f>
        <v>50</v>
      </c>
      <c r="H35">
        <f>SUM(H3,H6,H11,H14,H19,H21,H28)</f>
        <v>50</v>
      </c>
      <c r="I35">
        <f>SUM(I3,I6,I11,I14,I19,I21,I28)</f>
        <v>2</v>
      </c>
    </row>
    <row r="37" spans="1:9" x14ac:dyDescent="0.3">
      <c r="A37" t="s">
        <v>16</v>
      </c>
      <c r="B37" t="s">
        <v>17</v>
      </c>
      <c r="C37">
        <f>SUM(C31:C36)</f>
        <v>808</v>
      </c>
      <c r="D37">
        <f t="shared" ref="D37:I37" si="0">SUM(D31:D36)</f>
        <v>157</v>
      </c>
      <c r="E37">
        <f t="shared" si="0"/>
        <v>157</v>
      </c>
      <c r="F37">
        <f t="shared" si="0"/>
        <v>149</v>
      </c>
      <c r="G37">
        <f t="shared" si="0"/>
        <v>158</v>
      </c>
      <c r="H37">
        <f t="shared" si="0"/>
        <v>172</v>
      </c>
      <c r="I37">
        <f t="shared" si="0"/>
        <v>15</v>
      </c>
    </row>
  </sheetData>
  <autoFilter ref="A2:J2" xr:uid="{00000000-0001-0000-0000-000000000000}"/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Kindernetzwerk IV</dc:creator>
  <cp:lastModifiedBy>Kindernetzwerk Industrieviertel</cp:lastModifiedBy>
  <dcterms:created xsi:type="dcterms:W3CDTF">2015-06-05T18:19:34Z</dcterms:created>
  <dcterms:modified xsi:type="dcterms:W3CDTF">2023-12-28T21:46:45Z</dcterms:modified>
</cp:coreProperties>
</file>